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6545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<sst xmlns="http://schemas.openxmlformats.org/spreadsheetml/2006/main" count="140" uniqueCount="104">
  <si>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</si>
  <si>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</si>
  <si>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</si>
  <si>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</si>
  <si>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</si>
  <si>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</si>
  <si>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</si>
  <si>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</si>
  <si>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</si>
  <si>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</si>
  <si>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</si>
  <si>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</si>
  <si>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</si>
  <si>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</si>
  <si>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</si>
  <si>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</si>
  <si>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</si>
  <si>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</si>
  <si>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</si>
  <si>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</si>
  <si>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</si>
  <si>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</si>
  <si>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</si>
  <si>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</si>
  <si>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</si>
  <si>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</si>
  <si>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</si>
  <si>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</si>
  <si>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</si>
  <si>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</si>
  <si>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</si>
  <si>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</si>
  <si>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</si>
  <si>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</si>
  <si>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</si>
  <si>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</si>
  <si>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</si>
  <si>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</si>
  <si>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</si>
  <si>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</si>
  <si>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</si>
  <si>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</si>
  <si>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</si>
  <si>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</si>
  <si>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</si>
  <si>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</si>
  <si>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</si>
  <si>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</si>
  <si>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</si>
  <si>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</si>
  <si>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</si>
  <si>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</si>
  <si>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</si>
  <si>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</si>
  <si>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</si>
  <si>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</si>
  <si>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</si>
  <si>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</si>
  <si>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</si>
  <si>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 1</t>
  </si>
  <si>
    <t>Araliaceae</t>
  </si>
  <si>
    <t>Piper sp.</t>
  </si>
  <si>
    <t>Ilex sp.</t>
  </si>
  <si>
    <t>Zanthoxyllum sp.</t>
  </si>
  <si>
    <t>OTU 7</t>
  </si>
  <si>
    <t>Lardizabalaceae</t>
  </si>
  <si>
    <t>Hamameliaceae</t>
  </si>
  <si>
    <t>OTU 10</t>
  </si>
  <si>
    <t>Eurya sp.</t>
  </si>
  <si>
    <t>OTU 12</t>
  </si>
  <si>
    <t>Uncaria sp.</t>
  </si>
  <si>
    <t>Rubiaceae</t>
  </si>
  <si>
    <t>Rosa sp.</t>
  </si>
  <si>
    <t>Osmanthus sp.</t>
  </si>
  <si>
    <t>Acer sp.</t>
  </si>
  <si>
    <t>Trachelospermum sp.</t>
  </si>
  <si>
    <t>Celtis sp.</t>
  </si>
  <si>
    <t>Staphyleaceae</t>
  </si>
  <si>
    <t>Urticaceae</t>
  </si>
  <si>
    <t>Fabaceae</t>
  </si>
  <si>
    <t>OTU 23</t>
  </si>
  <si>
    <t>Rubus sp.</t>
  </si>
  <si>
    <t>OTU 25</t>
  </si>
  <si>
    <t>Cinnamomum sp.</t>
  </si>
  <si>
    <t>OTU 27</t>
  </si>
  <si>
    <t>OTU 28</t>
  </si>
  <si>
    <t>Lauraceae</t>
  </si>
  <si>
    <t>Ulmus sp.</t>
  </si>
  <si>
    <t>Moraceae</t>
  </si>
  <si>
    <t>Callicarpa sp.</t>
  </si>
  <si>
    <t>Buddleja sp.</t>
  </si>
  <si>
    <t>Firmiana sp.</t>
  </si>
  <si>
    <t>OTU 35</t>
  </si>
  <si>
    <t>Toxicodendron sp.</t>
  </si>
  <si>
    <t>Sapium sp.</t>
  </si>
  <si>
    <t>Ficus sp.</t>
  </si>
  <si>
    <t>OTU 41</t>
  </si>
  <si>
    <t>Actinidia sp.</t>
  </si>
  <si>
    <t>su tao</t>
  </si>
  <si>
    <t>Xinhua, Hunan Province</t>
  </si>
  <si>
    <t>28° 08' 59"</t>
  </si>
  <si>
    <t>111° 17' 40"</t>
  </si>
  <si>
    <t>398 m</t>
  </si>
  <si>
    <t>19.10.2008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</si>
</sst>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Left" state="split"/>
      <selection pane="topLeft" activeCell="X3" sqref="X3"/>
      <selection pane="topRight" activeCell="H1" sqref="H1"/>
      <selection pane="bottomLeft" activeCell="A3" sqref="A3:G3"/>
      <selection pane="bottomRight" activeCell="B7" sqref="B7:AH49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98</v>
      </c>
      <c r="B3" s="49" t="s">
        <v>99</v>
      </c>
      <c r="C3" s="49"/>
      <c r="D3" s="50" t="s">
        <v>100</v>
      </c>
      <c r="E3" s="51" t="s">
        <v>101</v>
      </c>
      <c r="F3" s="50" t="s">
        <v>102</v>
      </c>
      <c r="G3" s="52" t="s">
        <v>103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0.5</v>
      </c>
      <c r="P7">
        <v>0.5</v>
      </c>
      <c r="Q7">
        <v>0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</v>
      </c>
      <c r="AB7">
        <v>0</v>
      </c>
      <c r="AC7">
        <v>0.33</v>
      </c>
      <c r="AD7">
        <v>0.33</v>
      </c>
      <c r="AE7" s="58">
        <v>0.33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0</v>
      </c>
      <c r="F8">
        <v>1</v>
      </c>
      <c r="G8">
        <v>0.5</v>
      </c>
      <c r="H8">
        <v>0</v>
      </c>
      <c r="I8">
        <v>1</v>
      </c>
      <c r="J8" s="55">
        <v>0.5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0.33</v>
      </c>
      <c r="R8">
        <v>0.33</v>
      </c>
      <c r="S8" s="55">
        <v>0.33</v>
      </c>
      <c r="T8">
        <v>0</v>
      </c>
      <c r="U8">
        <v>0</v>
      </c>
      <c r="V8">
        <v>0</v>
      </c>
      <c r="W8" s="55">
        <v>1</v>
      </c>
      <c r="X8">
        <v>0.5</v>
      </c>
      <c r="Y8">
        <v>0.5</v>
      </c>
      <c r="Z8" s="55">
        <v>0</v>
      </c>
      <c r="AA8">
        <v>0</v>
      </c>
      <c r="AB8">
        <v>0.5</v>
      </c>
      <c r="AC8">
        <v>0.5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0.5</v>
      </c>
      <c r="P9">
        <v>0.5</v>
      </c>
      <c r="Q9">
        <v>0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0.5</v>
      </c>
      <c r="Y9">
        <v>0.5</v>
      </c>
      <c r="Z9" s="55">
        <v>0</v>
      </c>
      <c r="AA9">
        <v>0</v>
      </c>
      <c r="AB9">
        <v>1</v>
      </c>
      <c r="AC9">
        <v>0</v>
      </c>
      <c r="AD9">
        <v>0</v>
      </c>
      <c r="AE9" s="55">
        <v>0</v>
      </c>
      <c r="AF9">
        <v>0</v>
      </c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0</v>
      </c>
      <c r="F10">
        <v>0.5</v>
      </c>
      <c r="G10">
        <v>0.5</v>
      </c>
      <c r="H10">
        <v>0</v>
      </c>
      <c r="I10">
        <v>1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0.33</v>
      </c>
      <c r="R10">
        <v>0.33</v>
      </c>
      <c r="S10" s="55">
        <v>0.33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0.5</v>
      </c>
      <c r="Z10" s="55">
        <v>0.5</v>
      </c>
      <c r="AA10">
        <v>0</v>
      </c>
      <c r="AB10">
        <v>0</v>
      </c>
      <c r="AC10">
        <v>1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0</v>
      </c>
      <c r="F11">
        <v>1</v>
      </c>
      <c r="G11">
        <v>0</v>
      </c>
      <c r="H11">
        <v>1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0.5</v>
      </c>
      <c r="P11">
        <v>0.5</v>
      </c>
      <c r="Q11">
        <v>0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0.33</v>
      </c>
      <c r="AD11">
        <v>0.33</v>
      </c>
      <c r="AE11" s="55">
        <v>0.33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>
        <v>0</v>
      </c>
      <c r="E12">
        <v>0</v>
      </c>
      <c r="F12">
        <v>0.5</v>
      </c>
      <c r="G12">
        <v>0.5</v>
      </c>
      <c r="H12">
        <v>0</v>
      </c>
      <c r="I12">
        <v>1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0.5</v>
      </c>
      <c r="R12">
        <v>0.5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0.5</v>
      </c>
      <c r="Q13">
        <v>0.5</v>
      </c>
      <c r="R13">
        <v>0</v>
      </c>
      <c r="S13" s="55">
        <v>0</v>
      </c>
      <c r="T13">
        <v>0</v>
      </c>
      <c r="U13">
        <v>0</v>
      </c>
      <c r="V13">
        <v>0.5</v>
      </c>
      <c r="W13" s="55">
        <v>0.5</v>
      </c>
      <c r="X13">
        <v>0.5</v>
      </c>
      <c r="Y13">
        <v>0.5</v>
      </c>
      <c r="Z13" s="55">
        <v>0</v>
      </c>
      <c r="AA13">
        <v>0</v>
      </c>
      <c r="AB13">
        <v>1</v>
      </c>
      <c r="AC13">
        <v>0</v>
      </c>
      <c r="AD13">
        <v>0</v>
      </c>
      <c r="AE13" s="55">
        <v>0</v>
      </c>
      <c r="AF13">
        <v>0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0.5</v>
      </c>
      <c r="P14">
        <v>0.5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0.5</v>
      </c>
      <c r="W14" s="55">
        <v>0.5</v>
      </c>
      <c r="X14">
        <v>0</v>
      </c>
      <c r="Y14">
        <v>0.5</v>
      </c>
      <c r="Z14" s="55">
        <v>0.5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0</v>
      </c>
      <c r="F15">
        <v>0.5</v>
      </c>
      <c r="G15">
        <v>0.5</v>
      </c>
      <c r="H15">
        <v>0</v>
      </c>
      <c r="I15">
        <v>1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0.5</v>
      </c>
      <c r="Q15">
        <v>0.5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0.5</v>
      </c>
      <c r="Z15" s="55">
        <v>0.5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>
        <v>0</v>
      </c>
      <c r="E16">
        <v>0</v>
      </c>
      <c r="F16">
        <v>1</v>
      </c>
      <c r="G16">
        <v>0.5</v>
      </c>
      <c r="H16">
        <v>0.5</v>
      </c>
      <c r="I16">
        <v>0.5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0.33</v>
      </c>
      <c r="P17">
        <v>0.33</v>
      </c>
      <c r="Q17">
        <v>0.33</v>
      </c>
      <c r="R17">
        <v>0</v>
      </c>
      <c r="S17" s="55">
        <v>0</v>
      </c>
      <c r="T17">
        <v>0</v>
      </c>
      <c r="U17">
        <v>0.33</v>
      </c>
      <c r="V17">
        <v>0.33</v>
      </c>
      <c r="W17" s="55">
        <v>0.33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0.5</v>
      </c>
      <c r="AD17">
        <v>0.5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0.5</v>
      </c>
      <c r="Q18">
        <v>0.5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1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0.33</v>
      </c>
      <c r="N19">
        <v>0.33</v>
      </c>
      <c r="O19">
        <v>0.33</v>
      </c>
      <c r="P19">
        <v>0</v>
      </c>
      <c r="Q19">
        <v>0</v>
      </c>
      <c r="R19">
        <v>0</v>
      </c>
      <c r="S19" s="55">
        <v>0</v>
      </c>
      <c r="T19">
        <v>0</v>
      </c>
      <c r="U19">
        <v>0.5</v>
      </c>
      <c r="V19">
        <v>0.5</v>
      </c>
      <c r="W19" s="55">
        <v>0</v>
      </c>
      <c r="X19">
        <v>0</v>
      </c>
      <c r="Y19">
        <v>0</v>
      </c>
      <c r="Z19" s="55">
        <v>1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0.5</v>
      </c>
      <c r="I20">
        <v>0.5</v>
      </c>
      <c r="J20" s="55">
        <v>0.5</v>
      </c>
      <c r="K20">
        <v>0</v>
      </c>
      <c r="L20">
        <v>0</v>
      </c>
      <c r="M20">
        <v>0</v>
      </c>
      <c r="N20">
        <v>0</v>
      </c>
      <c r="O20">
        <v>0.5</v>
      </c>
      <c r="P20">
        <v>0.5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1</v>
      </c>
      <c r="Y20">
        <v>0</v>
      </c>
      <c r="Z20" s="55">
        <v>0</v>
      </c>
      <c r="AA20">
        <v>0</v>
      </c>
      <c r="AB20">
        <v>0.5</v>
      </c>
      <c r="AC20">
        <v>0.5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 s="55">
        <v>0</v>
      </c>
      <c r="T21">
        <v>0</v>
      </c>
      <c r="U21">
        <v>0.33</v>
      </c>
      <c r="V21">
        <v>0.33</v>
      </c>
      <c r="W21" s="55">
        <v>0.33</v>
      </c>
      <c r="X21">
        <v>0</v>
      </c>
      <c r="Y21">
        <v>0</v>
      </c>
      <c r="Z21" s="55">
        <v>1</v>
      </c>
      <c r="AA21">
        <v>0</v>
      </c>
      <c r="AB21">
        <v>0.33</v>
      </c>
      <c r="AC21">
        <v>0.33</v>
      </c>
      <c r="AD21">
        <v>0.33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>
        <v>0</v>
      </c>
      <c r="E22">
        <v>0</v>
      </c>
      <c r="F22">
        <v>0.5</v>
      </c>
      <c r="G22">
        <v>0</v>
      </c>
      <c r="H22">
        <v>0</v>
      </c>
      <c r="I22">
        <v>1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0.5</v>
      </c>
      <c r="Q22">
        <v>0.5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1</v>
      </c>
      <c r="Z22" s="55">
        <v>0</v>
      </c>
      <c r="AA22">
        <v>0</v>
      </c>
      <c r="AB22">
        <v>0</v>
      </c>
      <c r="AC22">
        <v>1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0.5</v>
      </c>
      <c r="O23">
        <v>0.5</v>
      </c>
      <c r="P23">
        <v>0</v>
      </c>
      <c r="Q23">
        <v>0</v>
      </c>
      <c r="R23">
        <v>0</v>
      </c>
      <c r="S23" s="55">
        <v>0</v>
      </c>
      <c r="T23">
        <v>0</v>
      </c>
      <c r="U23">
        <v>0.5</v>
      </c>
      <c r="V23">
        <v>0</v>
      </c>
      <c r="W23" s="55">
        <v>0.5</v>
      </c>
      <c r="X23">
        <v>0</v>
      </c>
      <c r="Y23">
        <v>1</v>
      </c>
      <c r="Z23" s="55">
        <v>0</v>
      </c>
      <c r="AA23">
        <v>0</v>
      </c>
      <c r="AB23">
        <v>0</v>
      </c>
      <c r="AC23">
        <v>0</v>
      </c>
      <c r="AD23">
        <v>0.5</v>
      </c>
      <c r="AE23" s="55">
        <v>0.5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>
        <v>0</v>
      </c>
      <c r="E24">
        <v>0</v>
      </c>
      <c r="F24">
        <v>1</v>
      </c>
      <c r="G24">
        <v>0</v>
      </c>
      <c r="H24">
        <v>0.5</v>
      </c>
      <c r="I24">
        <v>0.5</v>
      </c>
      <c r="J24" s="55">
        <v>0</v>
      </c>
      <c r="K24">
        <v>0</v>
      </c>
      <c r="L24">
        <v>0</v>
      </c>
      <c r="M24">
        <v>0</v>
      </c>
      <c r="N24">
        <v>0.33</v>
      </c>
      <c r="O24">
        <v>0.33</v>
      </c>
      <c r="P24">
        <v>0.33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0.5</v>
      </c>
      <c r="W24" s="55">
        <v>0.5</v>
      </c>
      <c r="X24">
        <v>0.33</v>
      </c>
      <c r="Y24">
        <v>0.33</v>
      </c>
      <c r="Z24" s="55">
        <v>0.33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>
        <v>0</v>
      </c>
      <c r="E25">
        <v>0</v>
      </c>
      <c r="F25">
        <v>1</v>
      </c>
      <c r="G25">
        <v>0.5</v>
      </c>
      <c r="H25">
        <v>0.5</v>
      </c>
      <c r="I25">
        <v>0.5</v>
      </c>
      <c r="J25" s="55">
        <v>0</v>
      </c>
      <c r="K25">
        <v>0</v>
      </c>
      <c r="L25">
        <v>0</v>
      </c>
      <c r="M25">
        <v>0</v>
      </c>
      <c r="N25">
        <v>0.33</v>
      </c>
      <c r="O25">
        <v>0.33</v>
      </c>
      <c r="P25">
        <v>0.33</v>
      </c>
      <c r="Q25">
        <v>0</v>
      </c>
      <c r="R25">
        <v>0</v>
      </c>
      <c r="S25" s="55">
        <v>0</v>
      </c>
      <c r="T25">
        <v>0</v>
      </c>
      <c r="U25">
        <v>0.33</v>
      </c>
      <c r="V25">
        <v>0.33</v>
      </c>
      <c r="W25" s="55">
        <v>0.33</v>
      </c>
      <c r="X25">
        <v>0</v>
      </c>
      <c r="Y25">
        <v>0</v>
      </c>
      <c r="Z25" s="55">
        <v>1</v>
      </c>
      <c r="AA25">
        <v>0</v>
      </c>
      <c r="AB25">
        <v>1</v>
      </c>
      <c r="AC25">
        <v>0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>
        <v>0</v>
      </c>
      <c r="E26">
        <v>0</v>
      </c>
      <c r="F26">
        <v>1</v>
      </c>
      <c r="G26">
        <v>1</v>
      </c>
      <c r="H26">
        <v>0</v>
      </c>
      <c r="I26">
        <v>1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0.5</v>
      </c>
      <c r="S26" s="55">
        <v>0.5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1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0.5</v>
      </c>
      <c r="O27">
        <v>0.5</v>
      </c>
      <c r="P27">
        <v>0</v>
      </c>
      <c r="Q27">
        <v>0</v>
      </c>
      <c r="R27">
        <v>0</v>
      </c>
      <c r="S27" s="55">
        <v>0</v>
      </c>
      <c r="T27">
        <v>0</v>
      </c>
      <c r="U27">
        <v>0.5</v>
      </c>
      <c r="V27">
        <v>0.5</v>
      </c>
      <c r="W27" s="55">
        <v>0</v>
      </c>
      <c r="X27">
        <v>0</v>
      </c>
      <c r="Y27">
        <v>0</v>
      </c>
      <c r="Z27" s="55">
        <v>1</v>
      </c>
      <c r="AA27">
        <v>0</v>
      </c>
      <c r="AB27">
        <v>1</v>
      </c>
      <c r="AC27">
        <v>0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>
        <v>0</v>
      </c>
      <c r="E28">
        <v>0</v>
      </c>
      <c r="F28">
        <v>0.5</v>
      </c>
      <c r="G28">
        <v>0</v>
      </c>
      <c r="H28">
        <v>0</v>
      </c>
      <c r="I28">
        <v>1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0.5</v>
      </c>
      <c r="P28">
        <v>0.5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>
        <v>0</v>
      </c>
      <c r="E29">
        <v>0</v>
      </c>
      <c r="F29">
        <v>1</v>
      </c>
      <c r="G29">
        <v>0.5</v>
      </c>
      <c r="H29">
        <v>0</v>
      </c>
      <c r="I29">
        <v>1</v>
      </c>
      <c r="J29" s="55">
        <v>1</v>
      </c>
      <c r="K29">
        <v>0</v>
      </c>
      <c r="L29">
        <v>0</v>
      </c>
      <c r="M29">
        <v>0</v>
      </c>
      <c r="N29">
        <v>0.5</v>
      </c>
      <c r="O29">
        <v>0.5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0.5</v>
      </c>
      <c r="Z29" s="55">
        <v>0.5</v>
      </c>
      <c r="AA29">
        <v>0</v>
      </c>
      <c r="AB29">
        <v>0</v>
      </c>
      <c r="AC29">
        <v>0.5</v>
      </c>
      <c r="AD29">
        <v>0.5</v>
      </c>
      <c r="AE29" s="55">
        <v>0</v>
      </c>
      <c r="AF29">
        <v>0</v>
      </c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0.33</v>
      </c>
      <c r="Q30">
        <v>0.33</v>
      </c>
      <c r="R30">
        <v>0.33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0.5</v>
      </c>
      <c r="Z30" s="55">
        <v>0.5</v>
      </c>
      <c r="AA30">
        <v>0</v>
      </c>
      <c r="AB30">
        <v>0</v>
      </c>
      <c r="AC30">
        <v>0</v>
      </c>
      <c r="AD30">
        <v>1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0.33</v>
      </c>
      <c r="Q31">
        <v>0.33</v>
      </c>
      <c r="R31">
        <v>0.33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0.5</v>
      </c>
      <c r="AC31">
        <v>0.5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0.33</v>
      </c>
      <c r="P32">
        <v>0.33</v>
      </c>
      <c r="Q32">
        <v>0.33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0.5</v>
      </c>
      <c r="AC32">
        <v>0.5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>
        <v>0</v>
      </c>
      <c r="E33">
        <v>0</v>
      </c>
      <c r="F33">
        <v>1</v>
      </c>
      <c r="G33">
        <v>0</v>
      </c>
      <c r="H33">
        <v>0</v>
      </c>
      <c r="I33">
        <v>1</v>
      </c>
      <c r="J33" s="55">
        <v>0.5</v>
      </c>
      <c r="K33">
        <v>0</v>
      </c>
      <c r="L33">
        <v>0</v>
      </c>
      <c r="M33">
        <v>0</v>
      </c>
      <c r="N33">
        <v>0</v>
      </c>
      <c r="O33">
        <v>0.5</v>
      </c>
      <c r="P33">
        <v>0.5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0.5</v>
      </c>
      <c r="Z33" s="55">
        <v>0.5</v>
      </c>
      <c r="AA33">
        <v>0</v>
      </c>
      <c r="AB33">
        <v>0</v>
      </c>
      <c r="AC33">
        <v>0.5</v>
      </c>
      <c r="AD33">
        <v>0.5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0.33</v>
      </c>
      <c r="P34">
        <v>0.33</v>
      </c>
      <c r="Q34">
        <v>0.33</v>
      </c>
      <c r="R34">
        <v>0</v>
      </c>
      <c r="S34" s="55">
        <v>0</v>
      </c>
      <c r="T34">
        <v>0</v>
      </c>
      <c r="U34">
        <v>0</v>
      </c>
      <c r="V34">
        <v>0.5</v>
      </c>
      <c r="W34" s="55">
        <v>0.5</v>
      </c>
      <c r="X34">
        <v>0</v>
      </c>
      <c r="Y34">
        <v>0.5</v>
      </c>
      <c r="Z34" s="55">
        <v>0.5</v>
      </c>
      <c r="AA34">
        <v>0</v>
      </c>
      <c r="AB34">
        <v>1</v>
      </c>
      <c r="AC34">
        <v>0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>
        <v>0</v>
      </c>
      <c r="E35">
        <v>0</v>
      </c>
      <c r="F35">
        <v>1</v>
      </c>
      <c r="G35">
        <v>0.5</v>
      </c>
      <c r="H35">
        <v>0</v>
      </c>
      <c r="I35">
        <v>1</v>
      </c>
      <c r="J35" s="55">
        <v>0.5</v>
      </c>
      <c r="K35">
        <v>0</v>
      </c>
      <c r="L35">
        <v>0</v>
      </c>
      <c r="M35">
        <v>0.33</v>
      </c>
      <c r="N35">
        <v>0.33</v>
      </c>
      <c r="O35">
        <v>0.33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0.5</v>
      </c>
      <c r="W35" s="55">
        <v>0.5</v>
      </c>
      <c r="X35">
        <v>0.5</v>
      </c>
      <c r="Y35">
        <v>0.5</v>
      </c>
      <c r="Z35" s="55">
        <v>0</v>
      </c>
      <c r="AA35">
        <v>0</v>
      </c>
      <c r="AB35">
        <v>0.5</v>
      </c>
      <c r="AC35">
        <v>0.5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0</v>
      </c>
      <c r="AW35">
        <f t="shared" si="16"/>
        <v>1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1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1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0.5</v>
      </c>
      <c r="O36">
        <v>0.5</v>
      </c>
      <c r="P36">
        <v>0</v>
      </c>
      <c r="Q36">
        <v>0</v>
      </c>
      <c r="R36">
        <v>0</v>
      </c>
      <c r="S36" s="55">
        <v>0</v>
      </c>
      <c r="T36">
        <v>1</v>
      </c>
      <c r="U36">
        <v>0.33</v>
      </c>
      <c r="V36">
        <v>0.33</v>
      </c>
      <c r="W36" s="55">
        <v>0.33</v>
      </c>
      <c r="X36">
        <v>0</v>
      </c>
      <c r="Y36">
        <v>0</v>
      </c>
      <c r="Z36" s="55">
        <v>1</v>
      </c>
      <c r="AA36">
        <v>0</v>
      </c>
      <c r="AB36">
        <v>0.33</v>
      </c>
      <c r="AC36">
        <v>0.33</v>
      </c>
      <c r="AD36">
        <v>0.33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89</v>
      </c>
      <c r="C37">
        <v>1</v>
      </c>
      <c r="D37" s="55">
        <v>0</v>
      </c>
      <c r="E37">
        <v>0</v>
      </c>
      <c r="F37">
        <v>1</v>
      </c>
      <c r="G37">
        <v>0</v>
      </c>
      <c r="H37">
        <v>0</v>
      </c>
      <c r="I37">
        <v>1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0.5</v>
      </c>
      <c r="Q37">
        <v>0.5</v>
      </c>
      <c r="R37">
        <v>0</v>
      </c>
      <c r="S37" s="55">
        <v>0</v>
      </c>
      <c r="T37">
        <v>0</v>
      </c>
      <c r="U37">
        <v>0.5</v>
      </c>
      <c r="V37">
        <v>0</v>
      </c>
      <c r="W37" s="55">
        <v>0.5</v>
      </c>
      <c r="X37">
        <v>0</v>
      </c>
      <c r="Y37">
        <v>0</v>
      </c>
      <c r="Z37" s="55">
        <v>1</v>
      </c>
      <c r="AA37">
        <v>0</v>
      </c>
      <c r="AB37">
        <v>0.5</v>
      </c>
      <c r="AC37">
        <v>0.5</v>
      </c>
      <c r="AD37">
        <v>0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0</v>
      </c>
      <c r="AW37">
        <f t="shared" si="16"/>
        <v>1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90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0.33</v>
      </c>
      <c r="N38">
        <v>0.33</v>
      </c>
      <c r="O38">
        <v>0.33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0.33</v>
      </c>
      <c r="V38">
        <v>0.33</v>
      </c>
      <c r="W38" s="55">
        <v>0.33</v>
      </c>
      <c r="X38">
        <v>0</v>
      </c>
      <c r="Y38">
        <v>0</v>
      </c>
      <c r="Z38" s="55">
        <v>1</v>
      </c>
      <c r="AA38">
        <v>0</v>
      </c>
      <c r="AB38">
        <v>0.33</v>
      </c>
      <c r="AC38">
        <v>0.33</v>
      </c>
      <c r="AD38">
        <v>0.33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1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1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91</v>
      </c>
      <c r="C39">
        <v>0</v>
      </c>
      <c r="D39" s="55">
        <v>1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1</v>
      </c>
      <c r="T39">
        <v>0</v>
      </c>
      <c r="U39">
        <v>0</v>
      </c>
      <c r="V39">
        <v>0</v>
      </c>
      <c r="W39" s="55">
        <v>1</v>
      </c>
      <c r="X39">
        <v>1</v>
      </c>
      <c r="Y39">
        <v>0</v>
      </c>
      <c r="Z39" s="55">
        <v>0</v>
      </c>
      <c r="AA39">
        <v>0.5</v>
      </c>
      <c r="AB39">
        <v>0.5</v>
      </c>
      <c r="AC39">
        <v>0</v>
      </c>
      <c r="AD39">
        <v>0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1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1</v>
      </c>
      <c r="BM39">
        <f t="shared" si="32"/>
        <v>0</v>
      </c>
      <c r="BN39">
        <f t="shared" si="33"/>
        <v>0</v>
      </c>
      <c r="BO39">
        <f t="shared" si="34"/>
        <v>1</v>
      </c>
      <c r="BP39">
        <f t="shared" si="35"/>
        <v>1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92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0.5</v>
      </c>
      <c r="Q40">
        <v>0.5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0.5</v>
      </c>
      <c r="Z40" s="55">
        <v>0.5</v>
      </c>
      <c r="AA40">
        <v>0</v>
      </c>
      <c r="AB40">
        <v>0.5</v>
      </c>
      <c r="AC40">
        <v>0.5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60</v>
      </c>
      <c r="C41">
        <v>0</v>
      </c>
      <c r="D41" s="55">
        <v>1</v>
      </c>
      <c r="E41">
        <v>0</v>
      </c>
      <c r="F41">
        <v>1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0.33</v>
      </c>
      <c r="Q41">
        <v>0.33</v>
      </c>
      <c r="R41">
        <v>0.33</v>
      </c>
      <c r="S41" s="55">
        <v>0</v>
      </c>
      <c r="T41">
        <v>0</v>
      </c>
      <c r="U41">
        <v>0</v>
      </c>
      <c r="V41">
        <v>0</v>
      </c>
      <c r="W41" s="55">
        <v>1</v>
      </c>
      <c r="X41">
        <v>1</v>
      </c>
      <c r="Y41">
        <v>0</v>
      </c>
      <c r="Z41" s="55">
        <v>0</v>
      </c>
      <c r="AA41">
        <v>0.5</v>
      </c>
      <c r="AB41">
        <v>0.5</v>
      </c>
      <c r="AC41">
        <v>0</v>
      </c>
      <c r="AD41">
        <v>0</v>
      </c>
      <c r="AE41" s="55">
        <v>0</v>
      </c>
      <c r="AF41">
        <v>0.5</v>
      </c>
      <c r="AG41">
        <v>0.5</v>
      </c>
      <c r="AH41" s="55">
        <v>0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1</v>
      </c>
      <c r="BE41">
        <f t="shared" si="24"/>
        <v>1</v>
      </c>
      <c r="BF41">
        <f t="shared" si="25"/>
        <v>1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1</v>
      </c>
      <c r="BM41">
        <f t="shared" si="32"/>
        <v>0</v>
      </c>
      <c r="BN41">
        <f t="shared" si="33"/>
        <v>0</v>
      </c>
      <c r="BO41">
        <f t="shared" si="34"/>
        <v>1</v>
      </c>
      <c r="BP41">
        <f t="shared" si="35"/>
        <v>1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1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79</v>
      </c>
      <c r="C42">
        <v>1</v>
      </c>
      <c r="D42" s="55">
        <v>0</v>
      </c>
      <c r="E42">
        <v>1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0.33</v>
      </c>
      <c r="M42">
        <v>0.33</v>
      </c>
      <c r="N42">
        <v>0.33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0.5</v>
      </c>
      <c r="V42">
        <v>0.5</v>
      </c>
      <c r="W42" s="55">
        <v>0</v>
      </c>
      <c r="X42">
        <v>0</v>
      </c>
      <c r="Y42">
        <v>0.5</v>
      </c>
      <c r="Z42" s="55">
        <v>0.5</v>
      </c>
      <c r="AA42">
        <v>0</v>
      </c>
      <c r="AB42">
        <v>0</v>
      </c>
      <c r="AC42">
        <v>0.5</v>
      </c>
      <c r="AD42">
        <v>0.5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1</v>
      </c>
      <c r="BA42">
        <f t="shared" si="20"/>
        <v>1</v>
      </c>
      <c r="BB42">
        <f t="shared" si="21"/>
        <v>1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1</v>
      </c>
      <c r="BJ42">
        <f t="shared" si="29"/>
        <v>1</v>
      </c>
      <c r="BK42">
        <f t="shared" si="30"/>
        <v>0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93</v>
      </c>
      <c r="C43">
        <v>1</v>
      </c>
      <c r="D43" s="55">
        <v>0</v>
      </c>
      <c r="E43">
        <v>1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0.33</v>
      </c>
      <c r="Q43">
        <v>0.33</v>
      </c>
      <c r="R43">
        <v>0.33</v>
      </c>
      <c r="S43" s="55">
        <v>0</v>
      </c>
      <c r="T43">
        <v>0</v>
      </c>
      <c r="U43">
        <v>0</v>
      </c>
      <c r="V43">
        <v>0.5</v>
      </c>
      <c r="W43" s="55">
        <v>0.5</v>
      </c>
      <c r="X43">
        <v>0</v>
      </c>
      <c r="Y43">
        <v>0</v>
      </c>
      <c r="Z43" s="55">
        <v>1</v>
      </c>
      <c r="AA43">
        <v>0</v>
      </c>
      <c r="AB43">
        <v>0</v>
      </c>
      <c r="AC43">
        <v>0.5</v>
      </c>
      <c r="AD43">
        <v>0.5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1</v>
      </c>
      <c r="BE43">
        <f t="shared" si="24"/>
        <v>1</v>
      </c>
      <c r="BF43">
        <f t="shared" si="25"/>
        <v>1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1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94</v>
      </c>
      <c r="C44">
        <v>1</v>
      </c>
      <c r="D44" s="55">
        <v>0</v>
      </c>
      <c r="E44">
        <v>1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0.33</v>
      </c>
      <c r="P44">
        <v>0.33</v>
      </c>
      <c r="Q44">
        <v>0.33</v>
      </c>
      <c r="R44">
        <v>0</v>
      </c>
      <c r="S44" s="55">
        <v>0</v>
      </c>
      <c r="T44">
        <v>0</v>
      </c>
      <c r="U44">
        <v>0.5</v>
      </c>
      <c r="V44">
        <v>0</v>
      </c>
      <c r="W44" s="55">
        <v>0.5</v>
      </c>
      <c r="X44">
        <v>0</v>
      </c>
      <c r="Y44">
        <v>0</v>
      </c>
      <c r="Z44" s="55">
        <v>1</v>
      </c>
      <c r="AA44">
        <v>0</v>
      </c>
      <c r="AB44">
        <v>1</v>
      </c>
      <c r="AC44">
        <v>0</v>
      </c>
      <c r="AD44">
        <v>0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1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1</v>
      </c>
      <c r="BE44">
        <f t="shared" si="24"/>
        <v>1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1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0</v>
      </c>
      <c r="BN44">
        <f t="shared" si="33"/>
        <v>1</v>
      </c>
      <c r="BO44">
        <f t="shared" si="34"/>
        <v>0</v>
      </c>
      <c r="BP44">
        <f t="shared" si="35"/>
        <v>1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95</v>
      </c>
      <c r="C45">
        <v>1</v>
      </c>
      <c r="D45" s="55">
        <v>0</v>
      </c>
      <c r="E45">
        <v>1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0.33</v>
      </c>
      <c r="Q45">
        <v>0.33</v>
      </c>
      <c r="R45">
        <v>0.33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0.5</v>
      </c>
      <c r="Y45">
        <v>0.5</v>
      </c>
      <c r="Z45" s="55">
        <v>0</v>
      </c>
      <c r="AA45">
        <v>0</v>
      </c>
      <c r="AB45">
        <v>0</v>
      </c>
      <c r="AC45">
        <v>0</v>
      </c>
      <c r="AD45">
        <v>1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1</v>
      </c>
      <c r="BE45">
        <f t="shared" si="24"/>
        <v>1</v>
      </c>
      <c r="BF45">
        <f t="shared" si="25"/>
        <v>1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1</v>
      </c>
      <c r="BM45">
        <f t="shared" si="32"/>
        <v>1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1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96</v>
      </c>
      <c r="C46">
        <v>0</v>
      </c>
      <c r="D46" s="55">
        <v>1</v>
      </c>
      <c r="E46">
        <v>0</v>
      </c>
      <c r="F46">
        <v>1</v>
      </c>
      <c r="G46">
        <v>0.5</v>
      </c>
      <c r="H46">
        <v>0.5</v>
      </c>
      <c r="I46">
        <v>0.5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1</v>
      </c>
      <c r="T46">
        <v>0</v>
      </c>
      <c r="U46">
        <v>0</v>
      </c>
      <c r="V46">
        <v>0</v>
      </c>
      <c r="W46" s="55">
        <v>1</v>
      </c>
      <c r="X46">
        <v>1</v>
      </c>
      <c r="Y46">
        <v>0</v>
      </c>
      <c r="Z46" s="55">
        <v>0</v>
      </c>
      <c r="AA46">
        <v>0</v>
      </c>
      <c r="AB46">
        <v>1</v>
      </c>
      <c r="AC46">
        <v>0</v>
      </c>
      <c r="AD46">
        <v>0</v>
      </c>
      <c r="AE46" s="55">
        <v>0</v>
      </c>
      <c r="AF46">
        <v>0</v>
      </c>
      <c r="AG46">
        <v>1</v>
      </c>
      <c r="AH46" s="55">
        <v>0</v>
      </c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0</v>
      </c>
      <c r="AT46">
        <f t="shared" si="13"/>
        <v>1</v>
      </c>
      <c r="AU46">
        <f t="shared" si="14"/>
        <v>1</v>
      </c>
      <c r="AV46">
        <f t="shared" si="15"/>
        <v>1</v>
      </c>
      <c r="AW46">
        <f t="shared" si="16"/>
        <v>1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1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1</v>
      </c>
      <c r="BL46">
        <f t="shared" si="31"/>
        <v>1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1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41</v>
      </c>
      <c r="B47" s="55" t="s">
        <v>97</v>
      </c>
      <c r="C47">
        <v>1</v>
      </c>
      <c r="D47" s="55">
        <v>0</v>
      </c>
      <c r="E47">
        <v>0</v>
      </c>
      <c r="F47">
        <v>1</v>
      </c>
      <c r="G47">
        <v>0.5</v>
      </c>
      <c r="H47">
        <v>0</v>
      </c>
      <c r="I47">
        <v>1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0.5</v>
      </c>
      <c r="S47" s="55">
        <v>0.5</v>
      </c>
      <c r="T47">
        <v>0</v>
      </c>
      <c r="U47">
        <v>0</v>
      </c>
      <c r="V47">
        <v>0</v>
      </c>
      <c r="W47" s="55">
        <v>1</v>
      </c>
      <c r="X47">
        <v>1</v>
      </c>
      <c r="Y47">
        <v>0</v>
      </c>
      <c r="Z47" s="55">
        <v>0</v>
      </c>
      <c r="AA47">
        <v>0</v>
      </c>
      <c r="AB47">
        <v>1</v>
      </c>
      <c r="AC47">
        <v>0</v>
      </c>
      <c r="AD47">
        <v>0</v>
      </c>
      <c r="AE47" s="55">
        <v>0</v>
      </c>
      <c r="AF47">
        <v>0</v>
      </c>
      <c r="AG47">
        <v>1</v>
      </c>
      <c r="AH47" s="55">
        <v>0</v>
      </c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1"/>
        <v>1</v>
      </c>
      <c r="AS47">
        <f t="shared" si="12"/>
        <v>0</v>
      </c>
      <c r="AT47">
        <f t="shared" si="13"/>
        <v>1</v>
      </c>
      <c r="AU47">
        <f t="shared" si="14"/>
        <v>1</v>
      </c>
      <c r="AV47">
        <f t="shared" si="15"/>
        <v>0</v>
      </c>
      <c r="AW47">
        <f t="shared" si="16"/>
        <v>1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1</v>
      </c>
      <c r="BG47">
        <f t="shared" si="26"/>
        <v>1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1</v>
      </c>
      <c r="BL47">
        <f t="shared" si="31"/>
        <v>1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1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1</v>
      </c>
      <c r="BV47">
        <f t="shared" si="41"/>
        <v>0</v>
      </c>
      <c r="BX47">
        <f t="shared" si="42"/>
        <v>1</v>
      </c>
      <c r="BY47">
        <f t="shared" si="45"/>
        <v>1</v>
      </c>
      <c r="BZ47">
        <f t="shared" si="46"/>
        <v>1</v>
      </c>
      <c r="CA47">
        <f t="shared" si="47"/>
        <v>1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43"/>
        <v>42</v>
      </c>
      <c r="B48" s="55" t="s">
        <v>86</v>
      </c>
      <c r="C48">
        <v>1</v>
      </c>
      <c r="D48" s="55">
        <v>0</v>
      </c>
      <c r="E48">
        <v>1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0.33</v>
      </c>
      <c r="R48">
        <v>0.33</v>
      </c>
      <c r="S48" s="55">
        <v>0.33</v>
      </c>
      <c r="T48">
        <v>0</v>
      </c>
      <c r="U48">
        <v>0</v>
      </c>
      <c r="V48">
        <v>0.5</v>
      </c>
      <c r="W48" s="55">
        <v>0.5</v>
      </c>
      <c r="X48">
        <v>0</v>
      </c>
      <c r="Y48">
        <v>0</v>
      </c>
      <c r="Z48" s="55">
        <v>1</v>
      </c>
      <c r="AA48">
        <v>0</v>
      </c>
      <c r="AB48">
        <v>0</v>
      </c>
      <c r="AC48">
        <v>0</v>
      </c>
      <c r="AD48">
        <v>0.5</v>
      </c>
      <c r="AE48" s="55">
        <v>0.5</v>
      </c>
      <c r="AF48">
        <v>0</v>
      </c>
      <c r="AG48">
        <v>1</v>
      </c>
      <c r="AH48" s="55">
        <v>0</v>
      </c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1"/>
        <v>1</v>
      </c>
      <c r="AS48">
        <f t="shared" si="12"/>
        <v>1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1</v>
      </c>
      <c r="BF48">
        <f t="shared" si="25"/>
        <v>1</v>
      </c>
      <c r="BG48">
        <f t="shared" si="26"/>
        <v>1</v>
      </c>
      <c r="BH48">
        <f t="shared" si="27"/>
        <v>0</v>
      </c>
      <c r="BI48">
        <f t="shared" si="28"/>
        <v>0</v>
      </c>
      <c r="BJ48">
        <f t="shared" si="29"/>
        <v>1</v>
      </c>
      <c r="BK48">
        <f t="shared" si="30"/>
        <v>1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1</v>
      </c>
      <c r="BS48">
        <f t="shared" si="38"/>
        <v>1</v>
      </c>
      <c r="BT48">
        <f t="shared" si="39"/>
        <v>0</v>
      </c>
      <c r="BU48">
        <f t="shared" si="40"/>
        <v>1</v>
      </c>
      <c r="BV48">
        <f t="shared" si="41"/>
        <v>0</v>
      </c>
      <c r="BX48">
        <f t="shared" si="42"/>
        <v>1</v>
      </c>
      <c r="BY48">
        <f t="shared" si="45"/>
        <v>1</v>
      </c>
      <c r="BZ48">
        <f t="shared" si="46"/>
        <v>1</v>
      </c>
      <c r="CA48">
        <f t="shared" si="47"/>
        <v>1</v>
      </c>
      <c r="CB48">
        <f t="shared" si="48"/>
        <v>1</v>
      </c>
      <c r="CC48">
        <f t="shared" si="49"/>
        <v>1</v>
      </c>
      <c r="CD48">
        <f t="shared" si="50"/>
        <v>1</v>
      </c>
    </row>
    <row r="49" spans="1:82" ht="12.75">
      <c r="A49" s="7">
        <f t="shared" si="43"/>
        <v>43</v>
      </c>
      <c r="B49" s="55" t="s">
        <v>81</v>
      </c>
      <c r="C49">
        <v>0</v>
      </c>
      <c r="D49" s="55">
        <v>1</v>
      </c>
      <c r="E49">
        <v>0</v>
      </c>
      <c r="F49">
        <v>1</v>
      </c>
      <c r="G49">
        <v>1</v>
      </c>
      <c r="H49">
        <v>0.5</v>
      </c>
      <c r="I49">
        <v>0.5</v>
      </c>
      <c r="J49" s="55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0.5</v>
      </c>
      <c r="Q49">
        <v>0.5</v>
      </c>
      <c r="R49">
        <v>0</v>
      </c>
      <c r="S49" s="55">
        <v>0</v>
      </c>
      <c r="T49">
        <v>0</v>
      </c>
      <c r="U49">
        <v>1</v>
      </c>
      <c r="V49">
        <v>0</v>
      </c>
      <c r="W49" s="55">
        <v>0</v>
      </c>
      <c r="X49">
        <v>1</v>
      </c>
      <c r="Y49">
        <v>0</v>
      </c>
      <c r="Z49" s="55">
        <v>0</v>
      </c>
      <c r="AA49">
        <v>0.5</v>
      </c>
      <c r="AB49">
        <v>0.5</v>
      </c>
      <c r="AC49">
        <v>0</v>
      </c>
      <c r="AD49">
        <v>0</v>
      </c>
      <c r="AE49" s="55">
        <v>0</v>
      </c>
      <c r="AF49">
        <v>0</v>
      </c>
      <c r="AG49">
        <v>1</v>
      </c>
      <c r="AH49" s="55">
        <v>0</v>
      </c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1"/>
        <v>1</v>
      </c>
      <c r="AS49">
        <f t="shared" si="12"/>
        <v>0</v>
      </c>
      <c r="AT49">
        <f t="shared" si="13"/>
        <v>1</v>
      </c>
      <c r="AU49">
        <f t="shared" si="14"/>
        <v>1</v>
      </c>
      <c r="AV49">
        <f t="shared" si="15"/>
        <v>1</v>
      </c>
      <c r="AW49">
        <f t="shared" si="16"/>
        <v>1</v>
      </c>
      <c r="AX49">
        <f t="shared" si="17"/>
        <v>1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1</v>
      </c>
      <c r="BE49">
        <f t="shared" si="24"/>
        <v>1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1</v>
      </c>
      <c r="BJ49">
        <f t="shared" si="29"/>
        <v>0</v>
      </c>
      <c r="BK49">
        <f t="shared" si="30"/>
        <v>0</v>
      </c>
      <c r="BL49">
        <f t="shared" si="31"/>
        <v>1</v>
      </c>
      <c r="BM49">
        <f t="shared" si="32"/>
        <v>0</v>
      </c>
      <c r="BN49">
        <f t="shared" si="33"/>
        <v>0</v>
      </c>
      <c r="BO49">
        <f t="shared" si="34"/>
        <v>1</v>
      </c>
      <c r="BP49">
        <f t="shared" si="35"/>
        <v>1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43</v>
      </c>
      <c r="AR108" s="7">
        <f t="shared" si="91"/>
        <v>43</v>
      </c>
      <c r="AS108" s="7">
        <f t="shared" si="91"/>
        <v>23</v>
      </c>
      <c r="AT108" s="7">
        <f t="shared" si="91"/>
        <v>20</v>
      </c>
      <c r="AU108" s="7">
        <f t="shared" si="91"/>
        <v>12</v>
      </c>
      <c r="AV108" s="7">
        <f t="shared" si="91"/>
        <v>7</v>
      </c>
      <c r="AW108" s="7">
        <f t="shared" si="91"/>
        <v>18</v>
      </c>
      <c r="AX108" s="7">
        <f t="shared" si="91"/>
        <v>6</v>
      </c>
      <c r="AY108" s="7">
        <f t="shared" si="91"/>
        <v>0</v>
      </c>
      <c r="AZ108" s="7">
        <f t="shared" si="91"/>
        <v>1</v>
      </c>
      <c r="BA108" s="7">
        <f t="shared" si="91"/>
        <v>4</v>
      </c>
      <c r="BB108" s="7">
        <f t="shared" si="91"/>
        <v>10</v>
      </c>
      <c r="BC108" s="7">
        <f t="shared" si="91"/>
        <v>22</v>
      </c>
      <c r="BD108" s="7">
        <f t="shared" si="91"/>
        <v>25</v>
      </c>
      <c r="BE108" s="7">
        <f t="shared" si="91"/>
        <v>20</v>
      </c>
      <c r="BF108" s="7">
        <f t="shared" si="91"/>
        <v>11</v>
      </c>
      <c r="BG108" s="7">
        <f t="shared" si="91"/>
        <v>7</v>
      </c>
      <c r="BH108" s="7">
        <f t="shared" si="91"/>
        <v>1</v>
      </c>
      <c r="BI108" s="7">
        <f t="shared" si="91"/>
        <v>12</v>
      </c>
      <c r="BJ108" s="7">
        <f t="shared" si="91"/>
        <v>15</v>
      </c>
      <c r="BK108" s="7">
        <f t="shared" si="91"/>
        <v>39</v>
      </c>
      <c r="BL108" s="7">
        <f t="shared" si="91"/>
        <v>12</v>
      </c>
      <c r="BM108" s="7">
        <f t="shared" si="91"/>
        <v>17</v>
      </c>
      <c r="BN108" s="7">
        <f t="shared" si="91"/>
        <v>30</v>
      </c>
      <c r="BO108" s="7">
        <f t="shared" si="91"/>
        <v>3</v>
      </c>
      <c r="BP108" s="7">
        <f t="shared" si="91"/>
        <v>25</v>
      </c>
      <c r="BQ108" s="7">
        <f t="shared" si="91"/>
        <v>25</v>
      </c>
      <c r="BR108" s="7">
        <f t="shared" si="91"/>
        <v>15</v>
      </c>
      <c r="BS108" s="7">
        <f t="shared" si="91"/>
        <v>4</v>
      </c>
      <c r="BT108" s="7">
        <f t="shared" si="91"/>
        <v>1</v>
      </c>
      <c r="BU108" s="7">
        <f t="shared" si="91"/>
        <v>43</v>
      </c>
      <c r="BV108" s="7">
        <f t="shared" si="91"/>
        <v>3</v>
      </c>
      <c r="BW108" s="8" t="s">
        <v>39</v>
      </c>
      <c r="BX108" s="8">
        <f>SUM(BX7:BX107)</f>
        <v>43</v>
      </c>
      <c r="BY108" s="8">
        <f aca="true" t="shared" si="92" ref="BY108:CD108">SUM(BY7:BY107)</f>
        <v>43</v>
      </c>
      <c r="BZ108" s="8">
        <f t="shared" si="92"/>
        <v>43</v>
      </c>
      <c r="CA108" s="8">
        <f t="shared" si="92"/>
        <v>43</v>
      </c>
      <c r="CB108" s="8">
        <f t="shared" si="92"/>
        <v>43</v>
      </c>
      <c r="CC108" s="8">
        <f t="shared" si="92"/>
        <v>43</v>
      </c>
      <c r="CD108" s="8">
        <f t="shared" si="92"/>
        <v>43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23</v>
      </c>
      <c r="F109" s="1">
        <f>SUM(F7:F107)</f>
        <v>17.5</v>
      </c>
      <c r="G109" s="1">
        <f t="shared" si="93"/>
        <v>7</v>
      </c>
      <c r="H109" s="1">
        <f t="shared" si="93"/>
        <v>4</v>
      </c>
      <c r="I109" s="1">
        <f t="shared" si="93"/>
        <v>15</v>
      </c>
      <c r="J109" s="59">
        <f t="shared" si="93"/>
        <v>4</v>
      </c>
      <c r="K109" s="1">
        <f t="shared" si="93"/>
        <v>0</v>
      </c>
      <c r="L109" s="1">
        <f t="shared" si="93"/>
        <v>0.33</v>
      </c>
      <c r="M109" s="1">
        <f t="shared" si="93"/>
        <v>1.32</v>
      </c>
      <c r="N109" s="1">
        <f t="shared" si="93"/>
        <v>3.9800000000000004</v>
      </c>
      <c r="O109" s="1">
        <f t="shared" si="93"/>
        <v>10.47</v>
      </c>
      <c r="P109" s="1">
        <f t="shared" si="93"/>
        <v>10.63</v>
      </c>
      <c r="Q109" s="1">
        <f t="shared" si="93"/>
        <v>7.960000000000001</v>
      </c>
      <c r="R109" s="1">
        <f t="shared" si="93"/>
        <v>4.140000000000001</v>
      </c>
      <c r="S109" s="59">
        <f t="shared" si="93"/>
        <v>3.99</v>
      </c>
      <c r="T109" s="1">
        <f t="shared" si="93"/>
        <v>1</v>
      </c>
      <c r="U109" s="1">
        <f t="shared" si="93"/>
        <v>5.65</v>
      </c>
      <c r="V109" s="1">
        <f t="shared" si="93"/>
        <v>6.65</v>
      </c>
      <c r="W109" s="59">
        <f t="shared" si="93"/>
        <v>30.65</v>
      </c>
      <c r="X109" s="1">
        <f t="shared" si="93"/>
        <v>8.83</v>
      </c>
      <c r="Y109" s="1">
        <f t="shared" si="93"/>
        <v>9.33</v>
      </c>
      <c r="Z109" s="59">
        <f t="shared" si="93"/>
        <v>24.83</v>
      </c>
      <c r="AA109" s="1">
        <f t="shared" si="93"/>
        <v>1.5</v>
      </c>
      <c r="AB109" s="1">
        <f t="shared" si="93"/>
        <v>17.490000000000002</v>
      </c>
      <c r="AC109" s="1">
        <f t="shared" si="93"/>
        <v>14.65</v>
      </c>
      <c r="AD109" s="1">
        <f t="shared" si="93"/>
        <v>7.65</v>
      </c>
      <c r="AE109" s="59">
        <f t="shared" si="93"/>
        <v>1.6600000000000001</v>
      </c>
      <c r="AF109" s="1">
        <f t="shared" si="93"/>
        <v>0.5</v>
      </c>
      <c r="AG109" s="1">
        <f t="shared" si="93"/>
        <v>41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43</v>
      </c>
      <c r="E110" s="1">
        <f>BY108</f>
        <v>43</v>
      </c>
      <c r="F110" s="1">
        <f>BY108</f>
        <v>43</v>
      </c>
      <c r="G110" s="1">
        <f>BY108</f>
        <v>43</v>
      </c>
      <c r="H110" s="1">
        <f>BY108</f>
        <v>43</v>
      </c>
      <c r="I110" s="1">
        <f>BY108</f>
        <v>43</v>
      </c>
      <c r="J110" s="59">
        <f>BY108</f>
        <v>43</v>
      </c>
      <c r="K110" s="2">
        <f>BZ108</f>
        <v>43</v>
      </c>
      <c r="L110" s="2">
        <f>BZ108</f>
        <v>43</v>
      </c>
      <c r="M110" s="2">
        <f>BZ108</f>
        <v>43</v>
      </c>
      <c r="N110" s="2">
        <f>BZ108</f>
        <v>43</v>
      </c>
      <c r="O110" s="2">
        <f>BZ108</f>
        <v>43</v>
      </c>
      <c r="P110" s="2">
        <f>BZ108</f>
        <v>43</v>
      </c>
      <c r="Q110" s="2">
        <f>BZ108</f>
        <v>43</v>
      </c>
      <c r="R110" s="2">
        <f>BZ108</f>
        <v>43</v>
      </c>
      <c r="S110" s="60">
        <f>BZ108</f>
        <v>43</v>
      </c>
      <c r="T110" s="3">
        <f>CA108</f>
        <v>43</v>
      </c>
      <c r="U110" s="3">
        <f>CA108</f>
        <v>43</v>
      </c>
      <c r="V110" s="3">
        <f>CA108</f>
        <v>43</v>
      </c>
      <c r="W110" s="61">
        <f>CA108</f>
        <v>43</v>
      </c>
      <c r="X110" s="8">
        <f>CB108</f>
        <v>43</v>
      </c>
      <c r="Y110" s="8">
        <f>CB108</f>
        <v>43</v>
      </c>
      <c r="Z110" s="57">
        <f>CB108</f>
        <v>43</v>
      </c>
      <c r="AA110" s="5">
        <f>CC108</f>
        <v>43</v>
      </c>
      <c r="AB110" s="5">
        <f>CC108</f>
        <v>43</v>
      </c>
      <c r="AC110" s="5">
        <f>CC108</f>
        <v>43</v>
      </c>
      <c r="AD110" s="5">
        <f>CC108</f>
        <v>43</v>
      </c>
      <c r="AE110" s="63">
        <f>CC108</f>
        <v>43</v>
      </c>
      <c r="AF110" s="6">
        <f>CD108</f>
        <v>43</v>
      </c>
      <c r="AG110" s="6">
        <f>CD108</f>
        <v>43</v>
      </c>
      <c r="AH110" s="64">
        <f>CD108</f>
        <v>43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301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9.30232558139535</v>
      </c>
      <c r="E112" s="47">
        <f>(E109/BY108)*100</f>
        <v>53.48837209302325</v>
      </c>
      <c r="F112" s="47">
        <f>(F109/BY108)*100</f>
        <v>40.69767441860465</v>
      </c>
      <c r="G112" s="47">
        <f>(G109/BY108)*100</f>
        <v>16.27906976744186</v>
      </c>
      <c r="H112" s="47">
        <f>(H109/BY108)*100</f>
        <v>9.30232558139535</v>
      </c>
      <c r="I112" s="47">
        <f>(I109/BY108)*100</f>
        <v>34.883720930232556</v>
      </c>
      <c r="J112" s="47">
        <f>(J109/BY108)*100</f>
        <v>9.30232558139535</v>
      </c>
      <c r="K112" s="47">
        <f>(K109/BZ108)*100</f>
        <v>0</v>
      </c>
      <c r="L112" s="47">
        <f>(L109/BZ108)*100</f>
        <v>0.7674418604651163</v>
      </c>
      <c r="M112" s="47">
        <f>(M109/BZ108)*100</f>
        <v>3.0697674418604652</v>
      </c>
      <c r="N112" s="47">
        <f>(N109/BZ108)*100</f>
        <v>9.255813953488373</v>
      </c>
      <c r="O112" s="47">
        <f>(O109/BZ108)*100</f>
        <v>24.348837209302328</v>
      </c>
      <c r="P112" s="47">
        <f>(P109/BZ108)*100</f>
        <v>24.720930232558143</v>
      </c>
      <c r="Q112" s="47">
        <f>(Q109/BZ108)*100</f>
        <v>18.511627906976745</v>
      </c>
      <c r="R112" s="47">
        <f>(R109/BZ108)*100</f>
        <v>9.627906976744187</v>
      </c>
      <c r="S112" s="47">
        <f>(S109/BZ108)*100</f>
        <v>9.279069767441861</v>
      </c>
      <c r="T112" s="47">
        <f>(T109/CA108)*100</f>
        <v>2.3255813953488373</v>
      </c>
      <c r="U112" s="47">
        <f>(U109/CA108)*100</f>
        <v>13.13953488372093</v>
      </c>
      <c r="V112" s="47">
        <f>(V109/CA108)*100</f>
        <v>15.465116279069768</v>
      </c>
      <c r="W112" s="47">
        <f>(W109/CA108)*100</f>
        <v>71.27906976744185</v>
      </c>
      <c r="X112" s="47">
        <f>(X109/CB108)*100</f>
        <v>20.53488372093023</v>
      </c>
      <c r="Y112" s="47">
        <f>(Y109/CB108)*100</f>
        <v>21.697674418604652</v>
      </c>
      <c r="Z112" s="47">
        <f>(Z109/CB108)*100</f>
        <v>57.74418604651162</v>
      </c>
      <c r="AA112" s="47">
        <f>(AA109/CC108)*100</f>
        <v>3.488372093023256</v>
      </c>
      <c r="AB112" s="47">
        <f>(AB109/CC108)*100</f>
        <v>40.674418604651166</v>
      </c>
      <c r="AC112" s="47">
        <f>(AC109/CC108)*100</f>
        <v>34.06976744186046</v>
      </c>
      <c r="AD112" s="47">
        <f>(AD109/CC108)*100</f>
        <v>17.790697674418606</v>
      </c>
      <c r="AE112" s="47">
        <f>(AE109/CC108)*100</f>
        <v>3.86046511627907</v>
      </c>
      <c r="AF112" s="47">
        <f>(AF109/CD108)*100</f>
        <v>1.1627906976744187</v>
      </c>
      <c r="AG112" s="47">
        <f>(AG109/CD108)*100</f>
        <v>95.34883720930233</v>
      </c>
      <c r="AH112" s="47">
        <f>(AH109/CD108)*100</f>
        <v>3.488372093023256</v>
      </c>
      <c r="AP112" t="s">
        <v>55</v>
      </c>
      <c r="AQ112">
        <f>AQ108*7</f>
        <v>301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2011-01-11T12:40:09Z</dcterms:modified>
  <cp:category/>
  <cp:version/>
  <cp:contentType/>
  <cp:contentStatus/>
</cp:coreProperties>
</file>